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1310" activeTab="0"/>
  </bookViews>
  <sheets>
    <sheet name="Mar 2013" sheetId="1" r:id="rId1"/>
  </sheets>
  <definedNames>
    <definedName name="_xlnm.Print_Area" localSheetId="0">'Mar 2013'!$A$2:$U$72</definedName>
    <definedName name="IIFMMUF" localSheetId="0">OFFSET('Mar 2013'!$F$9,,,COUNT('Mar 2013'!$F$9:$F$32),1)</definedName>
    <definedName name="IIFMUS" localSheetId="0">OFFSET('Mar 2013'!$F$44,,,COUNT('Mar 2013'!$F$44:$F$67),1)</definedName>
    <definedName name="IRFMUF" localSheetId="0">OFFSET('Mar 2013'!$G$9,,,COUNT('Mar 2013'!$G$9:$G$32),1)</definedName>
    <definedName name="IRFMUS" localSheetId="0">OFFSET('Mar 2013'!$G$44,,,COUNT('Mar 2013'!$G$44:$G$67),1)</definedName>
    <definedName name="IRVMUF" localSheetId="0">OFFSET('Mar 2013'!$H$9,,,COUNT('Mar 2013'!$H$9:$H$32),1)</definedName>
    <definedName name="IRVMUS" localSheetId="0">OFFSET('Mar 2013'!$H$44,,,COUNT('Mar 2013'!$H$44:$H$67),1)</definedName>
    <definedName name="_xlnm.Print_Titles" localSheetId="0">'Mar 2013'!$2:$2</definedName>
  </definedNames>
  <calcPr fullCalcOnLoad="1"/>
</workbook>
</file>

<file path=xl/sharedStrings.xml><?xml version="1.0" encoding="utf-8"?>
<sst xmlns="http://schemas.openxmlformats.org/spreadsheetml/2006/main" count="124" uniqueCount="27">
  <si>
    <t xml:space="preserve"> MONTO DE LAS TRANSFERENCIAS EFECTUADAS EN EL DEPÓSITO CENTRAL DE VALORES </t>
  </si>
  <si>
    <r>
      <t xml:space="preserve">Fuente: Estadísticas </t>
    </r>
    <r>
      <rPr>
        <b/>
        <sz val="10"/>
        <color indexed="8"/>
        <rFont val="Arial Narrow"/>
        <family val="2"/>
      </rPr>
      <t>desarrolladas por la SVS</t>
    </r>
    <r>
      <rPr>
        <b/>
        <sz val="10"/>
        <rFont val="Arial Narrow"/>
        <family val="2"/>
      </rPr>
      <t xml:space="preserve"> en base a información proporcionada por el Depósito Central de Valores S.A. (DCV)</t>
    </r>
  </si>
  <si>
    <t>(*) No se incluyen las operaciones libres de pago</t>
  </si>
  <si>
    <t>Transferencias promedio diario liquidadas en el DCV, segmentadas por tipo de instrumento financiero (MMUF)</t>
  </si>
  <si>
    <t>Año</t>
  </si>
  <si>
    <t>Mes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</si>
  <si>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</si>
  <si>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</si>
  <si>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</si>
  <si>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</si>
  <si>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</si>
  <si>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</si>
  <si>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</si>
  <si>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</si>
  <si>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</si>
  <si>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</si>
  <si>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</si>
  <si>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</si>
  <si>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</si>
  <si>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</si>
  <si>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</si>
  <si>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IIF: </t>
    </r>
    <r>
      <rPr>
        <sz val="10"/>
        <rFont val="Arial Narrow"/>
        <family val="2"/>
      </rPr>
      <t>Instrumentos de Intermediación Financiera.</t>
    </r>
  </si>
  <si>
    <r>
      <t xml:space="preserve">IRF: </t>
    </r>
    <r>
      <rPr>
        <sz val="10"/>
        <rFont val="Arial Narrow"/>
        <family val="2"/>
      </rPr>
      <t>Intrumentos de Renta Fija.</t>
    </r>
  </si>
  <si>
    <r>
      <t xml:space="preserve">IRV: </t>
    </r>
    <r>
      <rPr>
        <sz val="10"/>
        <rFont val="Arial Narrow"/>
        <family val="2"/>
      </rPr>
      <t>Instrumentos de Renta Variable</t>
    </r>
  </si>
  <si>
    <t>Transferencias promedio diario liquidadas en el DCV, segmentadas por tipo de instrumento financiero (MMUS$)</t>
  </si>
  <si>
    <t>(*) Los valores en unidades de fomento son convertidos a dólares, utilizando el valor de la UF y del dólar al último día del mes correspondiente.</t>
  </si>
  <si>
    <t/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</si>
</sst>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mmmm\ yyyy"/>
    <numFmt numFmtId="166" formatCode="_-* #,##0.00\ _p_t_a_-;\-* #,##0.00\ _p_t_a_-;_-* &quot;-&quot;??\ _p_t_a_-;_-@_-"/>
    <numFmt numFmtId="167" formatCode="_-* #,##0\ _p_t_a_-;\-* #,##0\ _p_t_a_-;_-* &quot;-&quot;??\ _p_t_a_-;_-@_-"/>
    <numFmt numFmtId="168" formatCode="mmm"/>
    <numFmt numFmtId="169" formatCode="_-[$€-2]\ * #,##0.00_-;\-[$€-2]\ * #,##0.00_-;_-[$€-2]\ * &quot;-&quot;??_-"/>
    <numFmt numFmtId="170" formatCode="_-* #,##0.00\ [$€]_-;\-* #,##0.00\ [$€]_-;_-* &quot;-&quot;??\ [$€]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12"/>
      <name val="Arial Narrow"/>
      <family val="2"/>
    </font>
    <font>
      <b/>
      <sz val="10"/>
      <color indexed="9"/>
      <name val="Arial Narrow"/>
      <family val="2"/>
    </font>
    <font>
      <i/>
      <sz val="12"/>
      <color indexed="9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.75"/>
      <color indexed="8"/>
      <name val="Arial"/>
      <family val="0"/>
    </font>
    <font>
      <sz val="1.75"/>
      <color indexed="8"/>
      <name val="Arial Narrow"/>
      <family val="0"/>
    </font>
    <font>
      <b/>
      <sz val="1.75"/>
      <color indexed="8"/>
      <name val="Arial Narrow"/>
      <family val="0"/>
    </font>
    <font>
      <sz val="9.2"/>
      <color indexed="8"/>
      <name val="Arial Narrow"/>
      <family val="0"/>
    </font>
    <font>
      <sz val="1.5"/>
      <color indexed="8"/>
      <name val="Arial Narrow"/>
      <family val="0"/>
    </font>
    <font>
      <sz val="11.25"/>
      <color indexed="8"/>
      <name val="Arial"/>
      <family val="0"/>
    </font>
    <font>
      <sz val="9.75"/>
      <color indexed="8"/>
      <name val="Arial Narrow"/>
      <family val="0"/>
    </font>
    <font>
      <sz val="10"/>
      <color indexed="8"/>
      <name val="Arial Narrow"/>
      <family val="0"/>
    </font>
    <font>
      <b/>
      <sz val="12"/>
      <color indexed="8"/>
      <name val="Arial Narrow"/>
      <family val="0"/>
    </font>
    <font>
      <sz val="8.95"/>
      <color indexed="8"/>
      <name val="Arial Narrow"/>
      <family val="0"/>
    </font>
    <font>
      <sz val="12"/>
      <color indexed="8"/>
      <name val="Arial"/>
      <family val="0"/>
    </font>
    <font>
      <sz val="10.25"/>
      <color indexed="8"/>
      <name val="Arial Narrow"/>
      <family val="0"/>
    </font>
    <font>
      <sz val="9.4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30" borderId="0" applyNumberFormat="0" applyBorder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0" fillId="0" borderId="0">
      <alignment wrapText="1"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49" fillId="0" borderId="9" applyNumberFormat="0" applyFill="0" applyAlignment="0" applyProtection="0"/>
    <xf numFmtId="0" fontId="59" fillId="0" borderId="10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0" xfId="0" applyFont="1" applyFill="1" applyAlignment="1">
      <alignment/>
    </xf>
    <xf numFmtId="17" fontId="3" fillId="0" borderId="17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22" xfId="0" applyFont="1" applyBorder="1" applyAlignment="1">
      <alignment/>
    </xf>
    <xf numFmtId="167" fontId="2" fillId="0" borderId="23" xfId="50" applyNumberFormat="1" applyFont="1" applyBorder="1" applyAlignment="1">
      <alignment horizontal="right"/>
    </xf>
    <xf numFmtId="167" fontId="2" fillId="0" borderId="24" xfId="50" applyNumberFormat="1" applyFont="1" applyBorder="1" applyAlignment="1">
      <alignment horizontal="center"/>
    </xf>
    <xf numFmtId="167" fontId="2" fillId="0" borderId="25" xfId="50" applyNumberFormat="1" applyFont="1" applyBorder="1" applyAlignment="1">
      <alignment horizontal="center"/>
    </xf>
    <xf numFmtId="168" fontId="3" fillId="0" borderId="0" xfId="0" applyNumberFormat="1" applyFont="1" applyFill="1" applyBorder="1" applyAlignment="1">
      <alignment/>
    </xf>
    <xf numFmtId="0" fontId="2" fillId="0" borderId="26" xfId="0" applyFont="1" applyBorder="1" applyAlignment="1">
      <alignment/>
    </xf>
    <xf numFmtId="167" fontId="2" fillId="0" borderId="27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center"/>
    </xf>
    <xf numFmtId="167" fontId="2" fillId="0" borderId="29" xfId="50" applyNumberFormat="1" applyFont="1" applyBorder="1" applyAlignment="1">
      <alignment horizontal="center"/>
    </xf>
    <xf numFmtId="0" fontId="2" fillId="0" borderId="30" xfId="0" applyFont="1" applyBorder="1" applyAlignment="1">
      <alignment/>
    </xf>
    <xf numFmtId="167" fontId="2" fillId="0" borderId="31" xfId="50" applyNumberFormat="1" applyFont="1" applyBorder="1" applyAlignment="1">
      <alignment horizontal="right"/>
    </xf>
    <xf numFmtId="167" fontId="2" fillId="0" borderId="32" xfId="50" applyNumberFormat="1" applyFont="1" applyBorder="1" applyAlignment="1">
      <alignment horizontal="center"/>
    </xf>
    <xf numFmtId="167" fontId="2" fillId="0" borderId="33" xfId="50" applyNumberFormat="1" applyFont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5" xfId="0" applyFont="1" applyBorder="1" applyAlignment="1">
      <alignment/>
    </xf>
    <xf numFmtId="0" fontId="6" fillId="0" borderId="0" xfId="0" applyFont="1" applyBorder="1" applyAlignment="1">
      <alignment horizontal="center" vertical="center" textRotation="90" wrapText="1"/>
    </xf>
    <xf numFmtId="167" fontId="2" fillId="0" borderId="0" xfId="50" applyNumberFormat="1" applyFont="1" applyBorder="1" applyAlignment="1">
      <alignment horizontal="right"/>
    </xf>
    <xf numFmtId="167" fontId="2" fillId="0" borderId="0" xfId="50" applyNumberFormat="1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6" fillId="0" borderId="37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9" fillId="0" borderId="15" xfId="0" applyFont="1" applyBorder="1" applyAlignment="1">
      <alignment/>
    </xf>
    <xf numFmtId="0" fontId="0" fillId="0" borderId="15" xfId="0" applyBorder="1" applyAlignment="1">
      <alignment wrapText="1"/>
    </xf>
    <xf numFmtId="0" fontId="9" fillId="0" borderId="0" xfId="0" applyFont="1" applyBorder="1" applyAlignment="1">
      <alignment wrapText="1"/>
    </xf>
    <xf numFmtId="0" fontId="12" fillId="0" borderId="0" xfId="0" applyFont="1" applyFill="1" applyBorder="1" applyAlignment="1">
      <alignment wrapText="1"/>
    </xf>
    <xf numFmtId="167" fontId="2" fillId="0" borderId="24" xfId="50" applyNumberFormat="1" applyFont="1" applyBorder="1" applyAlignment="1">
      <alignment horizontal="right"/>
    </xf>
    <xf numFmtId="167" fontId="2" fillId="0" borderId="28" xfId="50" applyNumberFormat="1" applyFont="1" applyBorder="1" applyAlignment="1">
      <alignment horizontal="right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165" fontId="60" fillId="35" borderId="43" xfId="0" applyNumberFormat="1" applyFont="1" applyFill="1" applyBorder="1" applyAlignment="1">
      <alignment horizontal="center"/>
    </xf>
    <xf numFmtId="165" fontId="60" fillId="35" borderId="44" xfId="0" applyNumberFormat="1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10" fillId="0" borderId="12" xfId="0" applyFont="1" applyBorder="1" applyAlignment="1">
      <alignment wrapText="1"/>
    </xf>
    <xf numFmtId="0" fontId="0" fillId="0" borderId="12" xfId="0" applyBorder="1" applyAlignment="1">
      <alignment wrapText="1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Incorrecto" xfId="49"/>
    <cellStyle name="Comma" xfId="50"/>
    <cellStyle name="Comma [0]" xfId="51"/>
    <cellStyle name="Millares 2" xfId="52"/>
    <cellStyle name="Millares 2 2" xfId="53"/>
    <cellStyle name="Millares 2 3" xfId="54"/>
    <cellStyle name="Millares 2 4" xfId="55"/>
    <cellStyle name="Millares 3" xfId="56"/>
    <cellStyle name="Currency" xfId="57"/>
    <cellStyle name="Currency [0]" xfId="58"/>
    <cellStyle name="Neutral" xfId="59"/>
    <cellStyle name="Normal 2" xfId="60"/>
    <cellStyle name="Normal 2 2" xfId="61"/>
    <cellStyle name="Normal 2 3" xfId="62"/>
    <cellStyle name="Normal 2 4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8" xfId="71"/>
    <cellStyle name="Notas" xfId="72"/>
    <cellStyle name="Notas 2" xfId="73"/>
    <cellStyle name="Percent" xfId="74"/>
    <cellStyle name="Porcentaje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Liquidadas DCV por Origen (MMUF)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Orig.en Bolsa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ser>
          <c:idx val="1"/>
          <c:order val="1"/>
          <c:tx>
            <c:v>Orig.fuera de Bolsa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smooth val="0"/>
        </c:ser>
        <c:marker val="1"/>
        <c:axId val="4471450"/>
        <c:axId val="40243051"/>
      </c:lineChart>
      <c:catAx>
        <c:axId val="447145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0243051"/>
        <c:crosses val="autoZero"/>
        <c:auto val="1"/>
        <c:lblOffset val="100"/>
        <c:tickLblSkip val="1"/>
        <c:noMultiLvlLbl val="0"/>
      </c:catAx>
      <c:valAx>
        <c:axId val="40243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</a:defRPr>
            </a:pPr>
          </a:p>
        </c:txPr>
        <c:crossAx val="4471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</a:rPr>
              <a:t>Transferencias Liquidadadas DCV por Origen (%)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ser>
          <c:idx val="1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overlap val="100"/>
        <c:axId val="26643140"/>
        <c:axId val="38461669"/>
      </c:bar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461669"/>
        <c:crosses val="autoZero"/>
        <c:auto val="1"/>
        <c:lblOffset val="100"/>
        <c:tickLblSkip val="1"/>
        <c:noMultiLvlLbl val="0"/>
      </c:catAx>
      <c:valAx>
        <c:axId val="38461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643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(MMUF)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75"/>
          <c:y val="0.1425"/>
          <c:w val="0.972"/>
          <c:h val="0.8015"/>
        </c:manualLayout>
      </c:layout>
      <c:lineChart>
        <c:grouping val="standard"/>
        <c:varyColors val="0"/>
        <c:ser>
          <c:idx val="0"/>
          <c:order val="0"/>
          <c:tx>
            <c:strRef>
              <c:f>'Mar 2013'!$F$8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('Mar 2013'!$I$9:$J$20,'Mar 2013'!$I$21:$J$32)</c:f>
              <c:numCache/>
            </c:numRef>
          </c:cat>
          <c:val>
            <c:numRef>
              <c:f>'Mar 2013'!$F$9:$F$23</c:f>
              <c:numCache/>
            </c:numRef>
          </c:val>
          <c:smooth val="0"/>
        </c:ser>
        <c:ser>
          <c:idx val="1"/>
          <c:order val="1"/>
          <c:tx>
            <c:strRef>
              <c:f>'Mar 2013'!$G$8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('Mar 2013'!$I$9:$J$20,'Mar 2013'!$I$21:$J$32)</c:f>
              <c:numCache/>
            </c:numRef>
          </c:cat>
          <c:val>
            <c:numRef>
              <c:f>'Mar 2013'!$G$9:$G$23</c:f>
              <c:numCache/>
            </c:numRef>
          </c:val>
          <c:smooth val="0"/>
        </c:ser>
        <c:ser>
          <c:idx val="2"/>
          <c:order val="2"/>
          <c:tx>
            <c:strRef>
              <c:f>'Mar 2013'!$H$8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('Mar 2013'!$I$9:$J$20,'Mar 2013'!$I$21:$J$32)</c:f>
              <c:numCache/>
            </c:numRef>
          </c:cat>
          <c:val>
            <c:numRef>
              <c:f>'Mar 2013'!$H$9:$H$23</c:f>
              <c:numCache/>
            </c:numRef>
          </c:val>
          <c:smooth val="0"/>
        </c:ser>
        <c:marker val="1"/>
        <c:axId val="10610702"/>
        <c:axId val="28387455"/>
      </c:lineChart>
      <c:catAx>
        <c:axId val="10610702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8387455"/>
        <c:crosses val="autoZero"/>
        <c:auto val="1"/>
        <c:lblOffset val="100"/>
        <c:tickLblSkip val="1"/>
        <c:noMultiLvlLbl val="0"/>
      </c:catAx>
      <c:valAx>
        <c:axId val="283874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10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5"/>
          <c:y val="0.93775"/>
          <c:w val="0.183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Transferencias Liquidadas DCV por Instrumento (MMUS$)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25"/>
          <c:y val="0.132"/>
          <c:w val="0.9805"/>
          <c:h val="0.81225"/>
        </c:manualLayout>
      </c:layout>
      <c:lineChart>
        <c:grouping val="standard"/>
        <c:varyColors val="0"/>
        <c:ser>
          <c:idx val="0"/>
          <c:order val="0"/>
          <c:tx>
            <c:strRef>
              <c:f>'Mar 2013'!$F$43</c:f>
              <c:strCache>
                <c:ptCount val="1"/>
                <c:pt idx="0">
                  <c:v>IIF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('Mar 2013'!$I$44:$J$55,'Mar 2013'!$I$56:$J$67)</c:f>
              <c:numCache/>
            </c:numRef>
          </c:cat>
          <c:val>
            <c:numRef>
              <c:f>'Mar 2013'!$F$44:$F$58</c:f>
              <c:numCache/>
            </c:numRef>
          </c:val>
          <c:smooth val="0"/>
        </c:ser>
        <c:ser>
          <c:idx val="1"/>
          <c:order val="1"/>
          <c:tx>
            <c:strRef>
              <c:f>'Mar 2013'!$G$43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('Mar 2013'!$I$44:$J$55,'Mar 2013'!$I$56:$J$67)</c:f>
              <c:numCache/>
            </c:numRef>
          </c:cat>
          <c:val>
            <c:numRef>
              <c:f>'Mar 2013'!$G$44:$G$58</c:f>
              <c:numCache/>
            </c:numRef>
          </c:val>
          <c:smooth val="0"/>
        </c:ser>
        <c:ser>
          <c:idx val="2"/>
          <c:order val="2"/>
          <c:tx>
            <c:strRef>
              <c:f>'Mar 2013'!$H$43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('Mar 2013'!$I$44:$J$55,'Mar 2013'!$I$56:$J$67)</c:f>
              <c:numCache/>
            </c:numRef>
          </c:cat>
          <c:val>
            <c:numRef>
              <c:f>'Mar 2013'!$H$44:$H$58</c:f>
              <c:numCache/>
            </c:numRef>
          </c:val>
          <c:smooth val="0"/>
        </c:ser>
        <c:marker val="1"/>
        <c:axId val="54160504"/>
        <c:axId val="17682489"/>
      </c:lineChart>
      <c:catAx>
        <c:axId val="54160504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7682489"/>
        <c:crosses val="autoZero"/>
        <c:auto val="1"/>
        <c:lblOffset val="100"/>
        <c:tickLblSkip val="1"/>
        <c:noMultiLvlLbl val="0"/>
      </c:catAx>
      <c:valAx>
        <c:axId val="17682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541605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7"/>
          <c:y val="0.94175"/>
          <c:w val="0.1872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5</xdr:row>
      <xdr:rowOff>0</xdr:rowOff>
    </xdr:from>
    <xdr:to>
      <xdr:col>17</xdr:col>
      <xdr:colOff>600075</xdr:colOff>
      <xdr:row>5</xdr:row>
      <xdr:rowOff>0</xdr:rowOff>
    </xdr:to>
    <xdr:graphicFrame>
      <xdr:nvGraphicFramePr>
        <xdr:cNvPr id="1" name="Gráfico 1"/>
        <xdr:cNvGraphicFramePr/>
      </xdr:nvGraphicFramePr>
      <xdr:xfrm>
        <a:off x="6953250" y="1000125"/>
        <a:ext cx="58578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638175</xdr:colOff>
      <xdr:row>5</xdr:row>
      <xdr:rowOff>0</xdr:rowOff>
    </xdr:from>
    <xdr:to>
      <xdr:col>17</xdr:col>
      <xdr:colOff>561975</xdr:colOff>
      <xdr:row>5</xdr:row>
      <xdr:rowOff>0</xdr:rowOff>
    </xdr:to>
    <xdr:graphicFrame>
      <xdr:nvGraphicFramePr>
        <xdr:cNvPr id="2" name="Gráfico 2"/>
        <xdr:cNvGraphicFramePr/>
      </xdr:nvGraphicFramePr>
      <xdr:xfrm>
        <a:off x="6124575" y="1000125"/>
        <a:ext cx="66484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790575</xdr:colOff>
      <xdr:row>7</xdr:row>
      <xdr:rowOff>9525</xdr:rowOff>
    </xdr:from>
    <xdr:to>
      <xdr:col>18</xdr:col>
      <xdr:colOff>447675</xdr:colOff>
      <xdr:row>32</xdr:row>
      <xdr:rowOff>0</xdr:rowOff>
    </xdr:to>
    <xdr:graphicFrame>
      <xdr:nvGraphicFramePr>
        <xdr:cNvPr id="3" name="Gráfico 3"/>
        <xdr:cNvGraphicFramePr/>
      </xdr:nvGraphicFramePr>
      <xdr:xfrm>
        <a:off x="5438775" y="1409700"/>
        <a:ext cx="8020050" cy="4067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66675</xdr:colOff>
      <xdr:row>42</xdr:row>
      <xdr:rowOff>28575</xdr:rowOff>
    </xdr:from>
    <xdr:to>
      <xdr:col>18</xdr:col>
      <xdr:colOff>561975</xdr:colOff>
      <xdr:row>68</xdr:row>
      <xdr:rowOff>123825</xdr:rowOff>
    </xdr:to>
    <xdr:graphicFrame>
      <xdr:nvGraphicFramePr>
        <xdr:cNvPr id="4" name="Gráfico 10"/>
        <xdr:cNvGraphicFramePr/>
      </xdr:nvGraphicFramePr>
      <xdr:xfrm>
        <a:off x="5553075" y="7277100"/>
        <a:ext cx="8020050" cy="4333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72"/>
  <sheetViews>
    <sheetView showGridLines="0" tabSelected="1" zoomScale="75" zoomScaleNormal="75" zoomScaleSheetLayoutView="75" zoomScalePageLayoutView="0" workbookViewId="0" topLeftCell="A1">
      <selection activeCell="B3" sqref="B3"/>
    </sheetView>
  </sheetViews>
  <sheetFormatPr defaultColWidth="11.421875" defaultRowHeight="12.75"/>
  <cols>
    <col min="1" max="1" width="5.57421875" style="1" customWidth="1"/>
    <col min="2" max="2" width="4.421875" style="2" customWidth="1"/>
    <col min="3" max="3" width="3.421875" style="2" customWidth="1"/>
    <col min="4" max="4" width="6.57421875" style="1" customWidth="1"/>
    <col min="5" max="5" width="11.421875" style="1" customWidth="1"/>
    <col min="6" max="6" width="12.140625" style="1" customWidth="1"/>
    <col min="7" max="7" width="12.57421875" style="1" customWidth="1"/>
    <col min="8" max="8" width="13.57421875" style="1" customWidth="1"/>
    <col min="9" max="9" width="12.57421875" style="1" customWidth="1"/>
    <col min="10" max="10" width="13.57421875" style="1" customWidth="1"/>
    <col min="11" max="11" width="12.7109375" style="1" customWidth="1"/>
    <col min="12" max="13" width="12.00390625" style="1" customWidth="1"/>
    <col min="14" max="14" width="14.57421875" style="1" customWidth="1"/>
    <col min="15" max="19" width="12.00390625" style="1" customWidth="1"/>
    <col min="20" max="20" width="3.8515625" style="1" customWidth="1"/>
    <col min="21" max="21" width="7.8515625" style="1" customWidth="1"/>
    <col min="22" max="22" width="13.00390625" style="1" customWidth="1"/>
    <col min="23" max="23" width="13.57421875" style="1" customWidth="1"/>
    <col min="24" max="16384" width="11.421875" style="1" customWidth="1"/>
  </cols>
  <sheetData>
    <row r="1" ht="13.5" thickBot="1"/>
    <row r="2" spans="4:22" ht="24" customHeight="1" thickBot="1">
      <c r="D2" s="74" t="s">
        <v>0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>
        <v>41334</v>
      </c>
      <c r="S2" s="77"/>
      <c r="T2" s="3"/>
      <c r="U2" s="4"/>
      <c r="V2" s="4"/>
    </row>
    <row r="3" spans="4:22" ht="14.25" customHeight="1">
      <c r="D3" s="5" t="s">
        <v>1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4:22" ht="14.25" customHeight="1">
      <c r="D4" s="1" t="s">
        <v>2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6" spans="2:21" ht="15.75">
      <c r="B6" s="6"/>
      <c r="C6" s="7"/>
      <c r="D6" s="8"/>
      <c r="E6" s="9"/>
      <c r="F6" s="9"/>
      <c r="G6" s="9"/>
      <c r="H6" s="78" t="s">
        <v>3</v>
      </c>
      <c r="I6" s="79"/>
      <c r="J6" s="79"/>
      <c r="K6" s="79"/>
      <c r="L6" s="79"/>
      <c r="M6" s="79"/>
      <c r="N6" s="79"/>
      <c r="O6" s="80"/>
      <c r="P6" s="10"/>
      <c r="Q6" s="10"/>
      <c r="R6" s="10"/>
      <c r="S6" s="10"/>
      <c r="T6" s="11"/>
      <c r="U6" s="12"/>
    </row>
    <row r="7" spans="2:23" ht="15.75">
      <c r="B7" s="13"/>
      <c r="C7" s="14"/>
      <c r="D7" s="15"/>
      <c r="E7" s="16"/>
      <c r="F7" s="16"/>
      <c r="G7" s="16"/>
      <c r="H7" s="16"/>
      <c r="I7" s="16"/>
      <c r="J7" s="16"/>
      <c r="K7" s="17"/>
      <c r="L7" s="18"/>
      <c r="M7" s="18"/>
      <c r="N7" s="18"/>
      <c r="O7" s="18"/>
      <c r="P7" s="18"/>
      <c r="Q7" s="18"/>
      <c r="R7" s="18"/>
      <c r="S7" s="18"/>
      <c r="T7" s="19"/>
      <c r="U7" s="12"/>
      <c r="V7" s="12"/>
      <c r="W7" s="12"/>
    </row>
    <row r="8" spans="2:23" ht="13.5" thickBot="1">
      <c r="B8" s="20"/>
      <c r="C8" s="21"/>
      <c r="D8" s="22" t="s">
        <v>4</v>
      </c>
      <c r="E8" s="23" t="s">
        <v>5</v>
      </c>
      <c r="F8" s="24" t="s">
        <v>6</v>
      </c>
      <c r="G8" s="24" t="s">
        <v>7</v>
      </c>
      <c r="H8" s="25" t="s">
        <v>8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26"/>
      <c r="U8" s="12"/>
      <c r="V8" s="12"/>
      <c r="W8" s="12"/>
    </row>
    <row r="9" spans="1:23" ht="12.75">
      <c r="A9" s="27"/>
      <c r="B9" s="28" t="str">
        <f>CONCATENATE(E9,C9)</f>
        <v>Enero2012</v>
      </c>
      <c r="C9" s="29">
        <f>+D9</f>
        <v>2012</v>
      </c>
      <c r="D9" s="70">
        <v>2012</v>
      </c>
      <c r="E9" s="30" t="s">
        <v>9</v>
      </c>
      <c r="F9" s="31">
        <v>136.8399818645182</v>
      </c>
      <c r="G9" s="32">
        <v>86.62503185167272</v>
      </c>
      <c r="H9" s="33">
        <v>36.26197047735454</v>
      </c>
      <c r="I9" s="73">
        <f>+D9</f>
        <v>2012</v>
      </c>
      <c r="J9" s="34">
        <v>40544</v>
      </c>
      <c r="K9" s="12"/>
      <c r="L9" s="12"/>
      <c r="M9" s="12"/>
      <c r="N9" s="12"/>
      <c r="O9" s="12"/>
      <c r="P9" s="12"/>
      <c r="Q9" s="12"/>
      <c r="R9" s="12"/>
      <c r="S9" s="12"/>
      <c r="T9" s="26"/>
      <c r="U9" s="12"/>
      <c r="V9" s="12"/>
      <c r="W9" s="12"/>
    </row>
    <row r="10" spans="1:23" ht="12.75">
      <c r="A10" s="27"/>
      <c r="B10" s="28" t="str">
        <f aca="true" t="shared" si="0" ref="B10:B32">CONCATENATE(E10,C10)</f>
        <v>Febrero2012</v>
      </c>
      <c r="C10" s="29">
        <f>+$C$9</f>
        <v>2012</v>
      </c>
      <c r="D10" s="71"/>
      <c r="E10" s="35" t="s">
        <v>10</v>
      </c>
      <c r="F10" s="36">
        <v>160.05107016639045</v>
      </c>
      <c r="G10" s="37">
        <v>53.08119031659048</v>
      </c>
      <c r="H10" s="38">
        <v>33.56672357679048</v>
      </c>
      <c r="I10" s="73"/>
      <c r="J10" s="34">
        <v>40575</v>
      </c>
      <c r="K10" s="12"/>
      <c r="L10" s="12"/>
      <c r="M10" s="12"/>
      <c r="N10" s="12"/>
      <c r="O10" s="12"/>
      <c r="P10" s="12"/>
      <c r="Q10" s="12"/>
      <c r="R10" s="12"/>
      <c r="S10" s="12"/>
      <c r="T10" s="26"/>
      <c r="U10" s="12"/>
      <c r="V10" s="12"/>
      <c r="W10" s="12"/>
    </row>
    <row r="11" spans="1:23" ht="12.75">
      <c r="A11" s="27"/>
      <c r="B11" s="28" t="str">
        <f t="shared" si="0"/>
        <v>Marzo2012</v>
      </c>
      <c r="C11" s="29">
        <f aca="true" t="shared" si="1" ref="C11:C20">+$C$9</f>
        <v>2012</v>
      </c>
      <c r="D11" s="71"/>
      <c r="E11" s="35" t="s">
        <v>11</v>
      </c>
      <c r="F11" s="36">
        <v>157.47424547783646</v>
      </c>
      <c r="G11" s="37">
        <v>76.86263463200908</v>
      </c>
      <c r="H11" s="38">
        <v>34.86195525219999</v>
      </c>
      <c r="I11" s="73"/>
      <c r="J11" s="34">
        <v>40603</v>
      </c>
      <c r="K11" s="12"/>
      <c r="L11" s="12"/>
      <c r="M11" s="12"/>
      <c r="N11" s="12"/>
      <c r="O11" s="12"/>
      <c r="P11" s="12"/>
      <c r="Q11" s="12"/>
      <c r="R11" s="12"/>
      <c r="S11" s="12"/>
      <c r="T11" s="26"/>
      <c r="U11" s="12"/>
      <c r="V11" s="12"/>
      <c r="W11" s="12"/>
    </row>
    <row r="12" spans="1:23" ht="12.75">
      <c r="A12" s="27"/>
      <c r="B12" s="28" t="str">
        <f t="shared" si="0"/>
        <v>Abril2012</v>
      </c>
      <c r="C12" s="29">
        <f t="shared" si="1"/>
        <v>2012</v>
      </c>
      <c r="D12" s="71"/>
      <c r="E12" s="35" t="s">
        <v>12</v>
      </c>
      <c r="F12" s="36">
        <v>162.84927021071005</v>
      </c>
      <c r="G12" s="37">
        <v>78.07346213437998</v>
      </c>
      <c r="H12" s="38">
        <v>31.83838949705001</v>
      </c>
      <c r="I12" s="73"/>
      <c r="J12" s="34">
        <v>40634</v>
      </c>
      <c r="K12" s="12"/>
      <c r="L12" s="12"/>
      <c r="M12" s="12"/>
      <c r="N12" s="12"/>
      <c r="O12" s="12"/>
      <c r="P12" s="12"/>
      <c r="Q12" s="12"/>
      <c r="R12" s="12"/>
      <c r="S12" s="12"/>
      <c r="T12" s="26"/>
      <c r="U12" s="12"/>
      <c r="V12" s="12"/>
      <c r="W12" s="12"/>
    </row>
    <row r="13" spans="1:23" ht="12.75">
      <c r="A13" s="27"/>
      <c r="B13" s="28" t="str">
        <f t="shared" si="0"/>
        <v>Mayo2012</v>
      </c>
      <c r="C13" s="29">
        <f t="shared" si="1"/>
        <v>2012</v>
      </c>
      <c r="D13" s="71"/>
      <c r="E13" s="35" t="s">
        <v>13</v>
      </c>
      <c r="F13" s="36">
        <v>178.85515447678094</v>
      </c>
      <c r="G13" s="37">
        <v>100.3654841550476</v>
      </c>
      <c r="H13" s="38">
        <v>37.64481096941904</v>
      </c>
      <c r="I13" s="73"/>
      <c r="J13" s="34">
        <v>40664</v>
      </c>
      <c r="K13" s="12"/>
      <c r="L13" s="12"/>
      <c r="M13" s="12"/>
      <c r="N13" s="12"/>
      <c r="O13" s="12"/>
      <c r="P13" s="12"/>
      <c r="Q13" s="12"/>
      <c r="R13" s="12"/>
      <c r="S13" s="12"/>
      <c r="T13" s="26"/>
      <c r="U13" s="12"/>
      <c r="V13" s="12"/>
      <c r="W13" s="12"/>
    </row>
    <row r="14" spans="1:23" ht="12.75">
      <c r="A14" s="27"/>
      <c r="B14" s="28" t="str">
        <f t="shared" si="0"/>
        <v>Junio2012</v>
      </c>
      <c r="C14" s="29">
        <f t="shared" si="1"/>
        <v>2012</v>
      </c>
      <c r="D14" s="71"/>
      <c r="E14" s="35" t="s">
        <v>14</v>
      </c>
      <c r="F14" s="36">
        <v>183.41726684354288</v>
      </c>
      <c r="G14" s="37">
        <v>107.30022940959998</v>
      </c>
      <c r="H14" s="38">
        <v>47.857819174628574</v>
      </c>
      <c r="I14" s="73"/>
      <c r="J14" s="34">
        <v>40695</v>
      </c>
      <c r="K14" s="12"/>
      <c r="L14" s="12"/>
      <c r="M14" s="12"/>
      <c r="N14" s="12"/>
      <c r="O14" s="12"/>
      <c r="P14" s="12"/>
      <c r="Q14" s="12"/>
      <c r="R14" s="12"/>
      <c r="S14" s="12"/>
      <c r="T14" s="26"/>
      <c r="U14" s="12"/>
      <c r="V14" s="12"/>
      <c r="W14" s="12"/>
    </row>
    <row r="15" spans="1:23" ht="12.75">
      <c r="A15" s="27"/>
      <c r="B15" s="28" t="str">
        <f t="shared" si="0"/>
        <v>Julio2012</v>
      </c>
      <c r="C15" s="29">
        <f t="shared" si="1"/>
        <v>2012</v>
      </c>
      <c r="D15" s="71"/>
      <c r="E15" s="35" t="s">
        <v>15</v>
      </c>
      <c r="F15" s="36">
        <v>175.58282216227002</v>
      </c>
      <c r="G15" s="37">
        <v>99.86381171316997</v>
      </c>
      <c r="H15" s="38">
        <v>43.01952157964</v>
      </c>
      <c r="I15" s="73"/>
      <c r="J15" s="34">
        <v>40725</v>
      </c>
      <c r="K15" s="12"/>
      <c r="L15" s="12"/>
      <c r="M15" s="12"/>
      <c r="N15" s="12"/>
      <c r="O15" s="12"/>
      <c r="P15" s="12"/>
      <c r="Q15" s="12"/>
      <c r="R15" s="12"/>
      <c r="S15" s="12"/>
      <c r="T15" s="26"/>
      <c r="U15" s="12"/>
      <c r="V15" s="12"/>
      <c r="W15" s="12"/>
    </row>
    <row r="16" spans="1:23" ht="12.75">
      <c r="A16" s="27"/>
      <c r="B16" s="28" t="str">
        <f t="shared" si="0"/>
        <v>Agosto2012</v>
      </c>
      <c r="C16" s="29">
        <f t="shared" si="1"/>
        <v>2012</v>
      </c>
      <c r="D16" s="71"/>
      <c r="E16" s="35" t="s">
        <v>16</v>
      </c>
      <c r="F16" s="36">
        <v>165.77010341667258</v>
      </c>
      <c r="G16" s="37">
        <v>94.8453663017182</v>
      </c>
      <c r="H16" s="38">
        <v>44.25355911665454</v>
      </c>
      <c r="I16" s="73"/>
      <c r="J16" s="34">
        <v>40756</v>
      </c>
      <c r="K16" s="12"/>
      <c r="L16" s="12"/>
      <c r="M16" s="12"/>
      <c r="N16" s="12"/>
      <c r="O16" s="12"/>
      <c r="P16" s="12"/>
      <c r="Q16" s="12"/>
      <c r="R16" s="12"/>
      <c r="S16" s="12"/>
      <c r="T16" s="26"/>
      <c r="U16" s="12"/>
      <c r="V16" s="12"/>
      <c r="W16" s="12"/>
    </row>
    <row r="17" spans="1:23" ht="12.75">
      <c r="A17" s="27"/>
      <c r="B17" s="28" t="str">
        <f t="shared" si="0"/>
        <v>Septiembre2012</v>
      </c>
      <c r="C17" s="29">
        <f t="shared" si="1"/>
        <v>2012</v>
      </c>
      <c r="D17" s="71"/>
      <c r="E17" s="35" t="s">
        <v>17</v>
      </c>
      <c r="F17" s="36">
        <v>190.26323641054128</v>
      </c>
      <c r="G17" s="37">
        <v>89.52978984815293</v>
      </c>
      <c r="H17" s="38">
        <v>44.35636678937649</v>
      </c>
      <c r="I17" s="73"/>
      <c r="J17" s="34">
        <v>40787</v>
      </c>
      <c r="K17" s="12"/>
      <c r="L17" s="12"/>
      <c r="M17" s="12"/>
      <c r="N17" s="12"/>
      <c r="O17" s="12"/>
      <c r="P17" s="12"/>
      <c r="Q17" s="12"/>
      <c r="R17" s="12"/>
      <c r="S17" s="12"/>
      <c r="T17" s="26"/>
      <c r="U17" s="12"/>
      <c r="V17" s="12"/>
      <c r="W17" s="12"/>
    </row>
    <row r="18" spans="1:23" ht="12.75">
      <c r="A18" s="27"/>
      <c r="B18" s="28" t="str">
        <f t="shared" si="0"/>
        <v>Octubre2012</v>
      </c>
      <c r="C18" s="29">
        <f t="shared" si="1"/>
        <v>2012</v>
      </c>
      <c r="D18" s="71"/>
      <c r="E18" s="35" t="s">
        <v>18</v>
      </c>
      <c r="F18" s="36">
        <v>180.55069054657267</v>
      </c>
      <c r="G18" s="37">
        <v>92.30259594178179</v>
      </c>
      <c r="H18" s="38">
        <v>46.74639512487273</v>
      </c>
      <c r="I18" s="73"/>
      <c r="J18" s="34">
        <v>40817</v>
      </c>
      <c r="K18" s="12"/>
      <c r="L18" s="12"/>
      <c r="M18" s="12"/>
      <c r="N18" s="12"/>
      <c r="O18" s="12"/>
      <c r="P18" s="12"/>
      <c r="Q18" s="12"/>
      <c r="R18" s="12"/>
      <c r="S18" s="12"/>
      <c r="T18" s="26"/>
      <c r="U18" s="12"/>
      <c r="V18" s="12"/>
      <c r="W18" s="12"/>
    </row>
    <row r="19" spans="1:23" ht="12.75">
      <c r="A19" s="27"/>
      <c r="B19" s="28" t="str">
        <f t="shared" si="0"/>
        <v>Noviembre2012</v>
      </c>
      <c r="C19" s="29">
        <f t="shared" si="1"/>
        <v>2012</v>
      </c>
      <c r="D19" s="71"/>
      <c r="E19" s="35" t="s">
        <v>19</v>
      </c>
      <c r="F19" s="36">
        <v>164.91651002599</v>
      </c>
      <c r="G19" s="37">
        <v>104.53753840654004</v>
      </c>
      <c r="H19" s="38">
        <v>47.42787196433003</v>
      </c>
      <c r="I19" s="73"/>
      <c r="J19" s="34">
        <v>40848</v>
      </c>
      <c r="K19" s="12"/>
      <c r="L19" s="12"/>
      <c r="M19" s="12"/>
      <c r="N19" s="12"/>
      <c r="O19" s="12"/>
      <c r="P19" s="12"/>
      <c r="Q19" s="12"/>
      <c r="R19" s="12"/>
      <c r="S19" s="12"/>
      <c r="T19" s="26"/>
      <c r="U19" s="12"/>
      <c r="V19" s="12"/>
      <c r="W19" s="12"/>
    </row>
    <row r="20" spans="1:23" ht="13.5" thickBot="1">
      <c r="A20" s="27"/>
      <c r="B20" s="28" t="str">
        <f t="shared" si="0"/>
        <v>Diciembre2012</v>
      </c>
      <c r="C20" s="29">
        <f t="shared" si="1"/>
        <v>2012</v>
      </c>
      <c r="D20" s="72"/>
      <c r="E20" s="39" t="s">
        <v>20</v>
      </c>
      <c r="F20" s="40">
        <v>155.28476014781054</v>
      </c>
      <c r="G20" s="41">
        <v>113.53044830053688</v>
      </c>
      <c r="H20" s="42">
        <v>37.47507438890526</v>
      </c>
      <c r="I20" s="73"/>
      <c r="J20" s="34">
        <v>40878</v>
      </c>
      <c r="K20" s="12"/>
      <c r="L20" s="12"/>
      <c r="M20" s="12"/>
      <c r="N20" s="12"/>
      <c r="O20" s="12"/>
      <c r="P20" s="12"/>
      <c r="Q20" s="12"/>
      <c r="R20" s="12"/>
      <c r="S20" s="12"/>
      <c r="T20" s="26"/>
      <c r="U20" s="12"/>
      <c r="V20" s="12"/>
      <c r="W20" s="12"/>
    </row>
    <row r="21" spans="1:23" ht="12.75" customHeight="1">
      <c r="A21" s="27"/>
      <c r="B21" s="28" t="str">
        <f t="shared" si="0"/>
        <v>Enero2013</v>
      </c>
      <c r="C21" s="29">
        <f>+D21</f>
        <v>2013</v>
      </c>
      <c r="D21" s="70">
        <v>2013</v>
      </c>
      <c r="E21" s="43" t="s">
        <v>9</v>
      </c>
      <c r="F21" s="32">
        <v>191.15587946833645</v>
      </c>
      <c r="G21" s="32">
        <v>98.94035209637272</v>
      </c>
      <c r="H21" s="33">
        <v>44.66228306646364</v>
      </c>
      <c r="I21" s="73">
        <f>+D21</f>
        <v>2013</v>
      </c>
      <c r="J21" s="34">
        <v>40909</v>
      </c>
      <c r="K21" s="12"/>
      <c r="L21" s="12"/>
      <c r="M21" s="12"/>
      <c r="N21" s="12"/>
      <c r="O21" s="12"/>
      <c r="P21" s="12"/>
      <c r="Q21" s="12"/>
      <c r="R21" s="12"/>
      <c r="S21" s="12"/>
      <c r="T21" s="26"/>
      <c r="U21" s="12"/>
      <c r="V21" s="12"/>
      <c r="W21" s="12"/>
    </row>
    <row r="22" spans="1:23" ht="12.75">
      <c r="A22" s="27"/>
      <c r="B22" s="28" t="str">
        <f t="shared" si="0"/>
        <v>Febrero2013</v>
      </c>
      <c r="C22" s="29">
        <f>+$C$21</f>
        <v>2013</v>
      </c>
      <c r="D22" s="71"/>
      <c r="E22" s="44" t="s">
        <v>10</v>
      </c>
      <c r="F22" s="37">
        <v>185.36362132210996</v>
      </c>
      <c r="G22" s="37">
        <v>90.99736096172002</v>
      </c>
      <c r="H22" s="38">
        <v>49.257159349030005</v>
      </c>
      <c r="I22" s="73"/>
      <c r="J22" s="34">
        <v>40940</v>
      </c>
      <c r="K22" s="12"/>
      <c r="L22" s="12"/>
      <c r="M22" s="12"/>
      <c r="N22" s="12"/>
      <c r="O22" s="12"/>
      <c r="P22" s="12"/>
      <c r="Q22" s="12"/>
      <c r="R22" s="12"/>
      <c r="S22" s="12"/>
      <c r="T22" s="26"/>
      <c r="U22" s="12"/>
      <c r="V22" s="12"/>
      <c r="W22" s="12"/>
    </row>
    <row r="23" spans="1:23" ht="12.75">
      <c r="A23" s="27"/>
      <c r="B23" s="28" t="str">
        <f t="shared" si="0"/>
        <v>Marzo2013</v>
      </c>
      <c r="C23" s="29">
        <f aca="true" t="shared" si="2" ref="C23:C32">+$C$21</f>
        <v>2013</v>
      </c>
      <c r="D23" s="71"/>
      <c r="E23" s="44" t="s">
        <v>11</v>
      </c>
      <c r="F23" s="37">
        <v>172.71541506108002</v>
      </c>
      <c r="G23" s="37">
        <v>82.66336796111001</v>
      </c>
      <c r="H23" s="38">
        <v>56.83471754911001</v>
      </c>
      <c r="I23" s="73"/>
      <c r="J23" s="34">
        <v>40969</v>
      </c>
      <c r="K23" s="12"/>
      <c r="L23" s="12"/>
      <c r="M23" s="12"/>
      <c r="N23" s="12"/>
      <c r="O23" s="12"/>
      <c r="P23" s="12"/>
      <c r="Q23" s="12"/>
      <c r="R23" s="12"/>
      <c r="S23" s="12"/>
      <c r="T23" s="26"/>
      <c r="U23" s="12"/>
      <c r="V23" s="12"/>
      <c r="W23" s="12"/>
    </row>
    <row r="24" spans="1:23" ht="12.75">
      <c r="A24" s="27"/>
      <c r="B24" s="28" t="str">
        <f t="shared" si="0"/>
        <v>Abril2013</v>
      </c>
      <c r="C24" s="29">
        <f t="shared" si="2"/>
        <v>2013</v>
      </c>
      <c r="D24" s="71"/>
      <c r="E24" s="44" t="s">
        <v>12</v>
      </c>
      <c r="F24" s="37" t="s">
        <v>26</v>
      </c>
      <c r="G24" s="37" t="s">
        <v>26</v>
      </c>
      <c r="H24" s="38" t="s">
        <v>26</v>
      </c>
      <c r="I24" s="73"/>
      <c r="J24" s="34">
        <v>41000</v>
      </c>
      <c r="K24" s="12"/>
      <c r="L24" s="12"/>
      <c r="M24" s="12"/>
      <c r="N24" s="12"/>
      <c r="O24" s="12"/>
      <c r="P24" s="12"/>
      <c r="Q24" s="12"/>
      <c r="R24" s="12"/>
      <c r="S24" s="12"/>
      <c r="T24" s="26"/>
      <c r="U24" s="12"/>
      <c r="V24" s="12"/>
      <c r="W24" s="12"/>
    </row>
    <row r="25" spans="1:23" ht="12.75">
      <c r="A25" s="27"/>
      <c r="B25" s="28" t="str">
        <f t="shared" si="0"/>
        <v>Mayo2013</v>
      </c>
      <c r="C25" s="29">
        <f t="shared" si="2"/>
        <v>2013</v>
      </c>
      <c r="D25" s="71"/>
      <c r="E25" s="44" t="s">
        <v>13</v>
      </c>
      <c r="F25" s="37" t="s">
        <v>26</v>
      </c>
      <c r="G25" s="37" t="s">
        <v>26</v>
      </c>
      <c r="H25" s="38" t="s">
        <v>26</v>
      </c>
      <c r="I25" s="73"/>
      <c r="J25" s="34">
        <v>41030</v>
      </c>
      <c r="K25" s="12"/>
      <c r="L25" s="12"/>
      <c r="M25" s="12"/>
      <c r="N25" s="12"/>
      <c r="O25" s="12"/>
      <c r="P25" s="12"/>
      <c r="Q25" s="12"/>
      <c r="R25" s="12"/>
      <c r="S25" s="12"/>
      <c r="T25" s="26"/>
      <c r="U25" s="12"/>
      <c r="V25" s="12"/>
      <c r="W25" s="12"/>
    </row>
    <row r="26" spans="1:23" ht="12.75">
      <c r="A26" s="27"/>
      <c r="B26" s="28" t="str">
        <f t="shared" si="0"/>
        <v>Junio2013</v>
      </c>
      <c r="C26" s="29">
        <f t="shared" si="2"/>
        <v>2013</v>
      </c>
      <c r="D26" s="71"/>
      <c r="E26" s="44" t="s">
        <v>14</v>
      </c>
      <c r="F26" s="37" t="s">
        <v>26</v>
      </c>
      <c r="G26" s="37" t="s">
        <v>26</v>
      </c>
      <c r="H26" s="38" t="s">
        <v>26</v>
      </c>
      <c r="I26" s="73"/>
      <c r="J26" s="34">
        <v>41061</v>
      </c>
      <c r="K26" s="12"/>
      <c r="L26" s="12"/>
      <c r="M26" s="12"/>
      <c r="N26" s="12"/>
      <c r="O26" s="12"/>
      <c r="P26" s="12"/>
      <c r="Q26" s="12"/>
      <c r="R26" s="12"/>
      <c r="S26" s="12"/>
      <c r="T26" s="26"/>
      <c r="U26" s="12"/>
      <c r="V26" s="12"/>
      <c r="W26" s="12"/>
    </row>
    <row r="27" spans="1:23" ht="12.75">
      <c r="A27" s="27"/>
      <c r="B27" s="28" t="str">
        <f t="shared" si="0"/>
        <v>Julio2013</v>
      </c>
      <c r="C27" s="29">
        <f t="shared" si="2"/>
        <v>2013</v>
      </c>
      <c r="D27" s="71"/>
      <c r="E27" s="44" t="s">
        <v>15</v>
      </c>
      <c r="F27" s="37" t="s">
        <v>26</v>
      </c>
      <c r="G27" s="37" t="s">
        <v>26</v>
      </c>
      <c r="H27" s="38" t="s">
        <v>26</v>
      </c>
      <c r="I27" s="73"/>
      <c r="J27" s="34">
        <v>41091</v>
      </c>
      <c r="K27" s="12"/>
      <c r="L27" s="12"/>
      <c r="M27" s="12"/>
      <c r="N27" s="12"/>
      <c r="O27" s="12"/>
      <c r="P27" s="12"/>
      <c r="Q27" s="12"/>
      <c r="R27" s="12"/>
      <c r="S27" s="12"/>
      <c r="T27" s="26"/>
      <c r="U27" s="12"/>
      <c r="V27" s="12"/>
      <c r="W27" s="12"/>
    </row>
    <row r="28" spans="1:23" ht="12.75">
      <c r="A28" s="27"/>
      <c r="B28" s="28" t="str">
        <f t="shared" si="0"/>
        <v>Agosto2013</v>
      </c>
      <c r="C28" s="29">
        <f t="shared" si="2"/>
        <v>2013</v>
      </c>
      <c r="D28" s="71"/>
      <c r="E28" s="44" t="s">
        <v>16</v>
      </c>
      <c r="F28" s="37" t="s">
        <v>26</v>
      </c>
      <c r="G28" s="37" t="s">
        <v>26</v>
      </c>
      <c r="H28" s="38" t="s">
        <v>26</v>
      </c>
      <c r="I28" s="73"/>
      <c r="J28" s="34">
        <v>41122</v>
      </c>
      <c r="K28" s="12"/>
      <c r="L28" s="12"/>
      <c r="M28" s="12"/>
      <c r="N28" s="12"/>
      <c r="O28" s="12"/>
      <c r="P28" s="12"/>
      <c r="Q28" s="12"/>
      <c r="R28" s="12"/>
      <c r="S28" s="12"/>
      <c r="T28" s="26"/>
      <c r="U28" s="12"/>
      <c r="V28" s="12"/>
      <c r="W28" s="12"/>
    </row>
    <row r="29" spans="1:23" ht="12.75">
      <c r="A29" s="27"/>
      <c r="B29" s="28" t="str">
        <f t="shared" si="0"/>
        <v>Septiembre2013</v>
      </c>
      <c r="C29" s="29">
        <f t="shared" si="2"/>
        <v>2013</v>
      </c>
      <c r="D29" s="71"/>
      <c r="E29" s="44" t="s">
        <v>17</v>
      </c>
      <c r="F29" s="37" t="s">
        <v>26</v>
      </c>
      <c r="G29" s="37" t="s">
        <v>26</v>
      </c>
      <c r="H29" s="38" t="s">
        <v>26</v>
      </c>
      <c r="I29" s="73"/>
      <c r="J29" s="34">
        <v>41153</v>
      </c>
      <c r="K29" s="12"/>
      <c r="L29" s="12"/>
      <c r="M29" s="12"/>
      <c r="N29" s="12"/>
      <c r="O29" s="12"/>
      <c r="P29" s="12"/>
      <c r="Q29" s="12"/>
      <c r="R29" s="12"/>
      <c r="S29" s="12"/>
      <c r="T29" s="26"/>
      <c r="U29" s="12"/>
      <c r="V29" s="12"/>
      <c r="W29" s="12"/>
    </row>
    <row r="30" spans="1:23" ht="12.75">
      <c r="A30" s="27"/>
      <c r="B30" s="28" t="str">
        <f t="shared" si="0"/>
        <v>Octubre2013</v>
      </c>
      <c r="C30" s="29">
        <f t="shared" si="2"/>
        <v>2013</v>
      </c>
      <c r="D30" s="71"/>
      <c r="E30" s="44" t="s">
        <v>18</v>
      </c>
      <c r="F30" s="37" t="s">
        <v>26</v>
      </c>
      <c r="G30" s="37" t="s">
        <v>26</v>
      </c>
      <c r="H30" s="38" t="s">
        <v>26</v>
      </c>
      <c r="I30" s="73"/>
      <c r="J30" s="34">
        <v>41183</v>
      </c>
      <c r="K30" s="12"/>
      <c r="L30" s="12"/>
      <c r="M30" s="12"/>
      <c r="N30" s="12"/>
      <c r="O30" s="12"/>
      <c r="P30" s="12"/>
      <c r="Q30" s="12"/>
      <c r="R30" s="12"/>
      <c r="S30" s="12"/>
      <c r="T30" s="26"/>
      <c r="U30" s="12"/>
      <c r="V30" s="12"/>
      <c r="W30" s="12"/>
    </row>
    <row r="31" spans="1:23" ht="12.75">
      <c r="A31" s="27"/>
      <c r="B31" s="28" t="str">
        <f t="shared" si="0"/>
        <v>Noviembre2013</v>
      </c>
      <c r="C31" s="29">
        <f t="shared" si="2"/>
        <v>2013</v>
      </c>
      <c r="D31" s="71"/>
      <c r="E31" s="44" t="s">
        <v>19</v>
      </c>
      <c r="F31" s="37" t="s">
        <v>26</v>
      </c>
      <c r="G31" s="37" t="s">
        <v>26</v>
      </c>
      <c r="H31" s="38" t="s">
        <v>26</v>
      </c>
      <c r="I31" s="73"/>
      <c r="J31" s="34">
        <v>41214</v>
      </c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12"/>
      <c r="V31" s="12"/>
      <c r="W31" s="12"/>
    </row>
    <row r="32" spans="1:23" ht="13.5" thickBot="1">
      <c r="A32" s="27"/>
      <c r="B32" s="28" t="str">
        <f t="shared" si="0"/>
        <v>Diciembre2013</v>
      </c>
      <c r="C32" s="29">
        <f t="shared" si="2"/>
        <v>2013</v>
      </c>
      <c r="D32" s="72"/>
      <c r="E32" s="45" t="s">
        <v>20</v>
      </c>
      <c r="F32" s="41" t="s">
        <v>26</v>
      </c>
      <c r="G32" s="41" t="s">
        <v>26</v>
      </c>
      <c r="H32" s="42" t="s">
        <v>26</v>
      </c>
      <c r="I32" s="73"/>
      <c r="J32" s="34">
        <v>41244</v>
      </c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12"/>
      <c r="V32" s="12"/>
      <c r="W32" s="12"/>
    </row>
    <row r="33" spans="1:23" ht="12.75">
      <c r="A33" s="27"/>
      <c r="B33" s="28"/>
      <c r="C33" s="29"/>
      <c r="D33" s="46"/>
      <c r="E33" s="12"/>
      <c r="F33" s="47"/>
      <c r="G33" s="48"/>
      <c r="H33" s="48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12"/>
      <c r="V33" s="12"/>
      <c r="W33" s="12"/>
    </row>
    <row r="34" spans="1:23" ht="12.75">
      <c r="A34" s="27"/>
      <c r="B34" s="49"/>
      <c r="C34" s="29"/>
      <c r="D34" s="50" t="s">
        <v>21</v>
      </c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12"/>
      <c r="V34" s="12"/>
      <c r="W34" s="12"/>
    </row>
    <row r="35" spans="1:23" ht="12.75">
      <c r="A35" s="27"/>
      <c r="B35" s="49"/>
      <c r="C35" s="29"/>
      <c r="D35" s="50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12"/>
      <c r="V35" s="12"/>
      <c r="W35" s="12"/>
    </row>
    <row r="36" spans="1:23" ht="12.75">
      <c r="A36" s="27"/>
      <c r="B36" s="49"/>
      <c r="C36" s="29"/>
      <c r="D36" s="50" t="s">
        <v>23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26"/>
      <c r="U36" s="12"/>
      <c r="V36" s="12"/>
      <c r="W36" s="12"/>
    </row>
    <row r="37" spans="1:23" ht="12.75">
      <c r="A37" s="27"/>
      <c r="B37" s="51"/>
      <c r="C37" s="52"/>
      <c r="D37" s="53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5"/>
      <c r="U37" s="12"/>
      <c r="V37" s="12"/>
      <c r="W37" s="12"/>
    </row>
    <row r="38" spans="1:23" ht="12.75">
      <c r="A38" s="27"/>
      <c r="B38" s="29"/>
      <c r="C38" s="29"/>
      <c r="D38" s="50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</row>
    <row r="39" spans="1:23" ht="15.75">
      <c r="A39" s="27"/>
      <c r="B39" s="27"/>
      <c r="C39" s="27"/>
      <c r="D39" s="56"/>
      <c r="E39" s="57"/>
      <c r="F39" s="57"/>
      <c r="G39" s="57"/>
      <c r="H39" s="57"/>
      <c r="I39" s="57"/>
      <c r="J39" s="57"/>
      <c r="V39" s="12"/>
      <c r="W39" s="12"/>
    </row>
    <row r="40" spans="1:23" ht="15.75">
      <c r="A40" s="27"/>
      <c r="B40" s="58"/>
      <c r="C40" s="59"/>
      <c r="D40" s="8"/>
      <c r="E40" s="9"/>
      <c r="F40" s="9"/>
      <c r="G40" s="9"/>
      <c r="H40" s="9"/>
      <c r="I40" s="78" t="s">
        <v>24</v>
      </c>
      <c r="J40" s="79"/>
      <c r="K40" s="79"/>
      <c r="L40" s="79"/>
      <c r="M40" s="79"/>
      <c r="N40" s="79"/>
      <c r="O40" s="79"/>
      <c r="P40" s="81"/>
      <c r="Q40" s="10"/>
      <c r="R40" s="10"/>
      <c r="S40" s="10"/>
      <c r="T40" s="11"/>
      <c r="U40" s="12"/>
      <c r="V40" s="12"/>
      <c r="W40" s="12"/>
    </row>
    <row r="41" spans="1:23" ht="15.75">
      <c r="A41" s="27"/>
      <c r="B41" s="60"/>
      <c r="C41" s="61"/>
      <c r="D41" s="62" t="s">
        <v>25</v>
      </c>
      <c r="E41" s="16"/>
      <c r="F41" s="16"/>
      <c r="G41" s="16"/>
      <c r="H41" s="16"/>
      <c r="I41" s="15"/>
      <c r="J41" s="16"/>
      <c r="K41" s="16"/>
      <c r="L41" s="16"/>
      <c r="M41" s="16"/>
      <c r="N41" s="16"/>
      <c r="O41" s="16"/>
      <c r="P41" s="63"/>
      <c r="Q41" s="18"/>
      <c r="R41" s="18"/>
      <c r="S41" s="18"/>
      <c r="T41" s="19"/>
      <c r="U41" s="12"/>
      <c r="V41" s="12"/>
      <c r="W41" s="12"/>
    </row>
    <row r="42" spans="1:23" ht="15.75">
      <c r="A42" s="27"/>
      <c r="B42" s="49"/>
      <c r="C42" s="29"/>
      <c r="D42" s="56"/>
      <c r="E42" s="64"/>
      <c r="F42" s="64"/>
      <c r="G42" s="64"/>
      <c r="H42" s="64"/>
      <c r="I42" s="65"/>
      <c r="J42" s="65"/>
      <c r="K42" s="12"/>
      <c r="L42" s="12"/>
      <c r="M42" s="12"/>
      <c r="N42" s="12"/>
      <c r="O42" s="12"/>
      <c r="P42" s="12"/>
      <c r="Q42" s="12"/>
      <c r="R42" s="12"/>
      <c r="S42" s="12"/>
      <c r="T42" s="26"/>
      <c r="U42" s="12"/>
      <c r="V42" s="12"/>
      <c r="W42" s="12"/>
    </row>
    <row r="43" spans="1:23" ht="13.5" thickBot="1">
      <c r="A43" s="27"/>
      <c r="B43" s="49"/>
      <c r="C43" s="29"/>
      <c r="D43" s="22" t="s">
        <v>4</v>
      </c>
      <c r="E43" s="23" t="s">
        <v>5</v>
      </c>
      <c r="F43" s="24" t="s">
        <v>6</v>
      </c>
      <c r="G43" s="24" t="s">
        <v>7</v>
      </c>
      <c r="H43" s="25" t="s">
        <v>8</v>
      </c>
      <c r="I43" s="29"/>
      <c r="J43" s="29"/>
      <c r="K43" s="12"/>
      <c r="L43" s="12"/>
      <c r="M43" s="12"/>
      <c r="N43" s="12"/>
      <c r="O43" s="12"/>
      <c r="P43" s="12"/>
      <c r="Q43" s="12"/>
      <c r="R43" s="12"/>
      <c r="S43" s="12"/>
      <c r="T43" s="26"/>
      <c r="U43" s="12"/>
      <c r="V43" s="12"/>
      <c r="W43" s="12"/>
    </row>
    <row r="44" spans="1:23" ht="12.75" customHeight="1">
      <c r="A44" s="27"/>
      <c r="B44" s="28" t="str">
        <f>CONCATENATE(E44,C44)</f>
        <v>Enero2012</v>
      </c>
      <c r="C44" s="29">
        <f>+D44</f>
        <v>2012</v>
      </c>
      <c r="D44" s="70">
        <v>2012</v>
      </c>
      <c r="E44" s="30" t="s">
        <v>9</v>
      </c>
      <c r="F44" s="31">
        <v>6273.881485449811</v>
      </c>
      <c r="G44" s="32">
        <v>3971.6110460230157</v>
      </c>
      <c r="H44" s="33">
        <v>1662.549951439248</v>
      </c>
      <c r="I44" s="73">
        <f>+D44</f>
        <v>2012</v>
      </c>
      <c r="J44" s="34">
        <v>40544</v>
      </c>
      <c r="K44" s="12"/>
      <c r="L44" s="12"/>
      <c r="M44" s="12"/>
      <c r="N44" s="12"/>
      <c r="O44" s="12"/>
      <c r="P44" s="12"/>
      <c r="Q44" s="12"/>
      <c r="R44" s="12"/>
      <c r="S44" s="12"/>
      <c r="T44" s="26"/>
      <c r="U44" s="12"/>
      <c r="V44" s="12"/>
      <c r="W44" s="12"/>
    </row>
    <row r="45" spans="1:23" ht="12.75">
      <c r="A45" s="27"/>
      <c r="B45" s="28" t="str">
        <f aca="true" t="shared" si="3" ref="B45:B67">CONCATENATE(E45,C45)</f>
        <v>Febrero2012</v>
      </c>
      <c r="C45" s="29">
        <f>+$C$44</f>
        <v>2012</v>
      </c>
      <c r="D45" s="71"/>
      <c r="E45" s="35" t="s">
        <v>10</v>
      </c>
      <c r="F45" s="36">
        <v>7548.64589082431</v>
      </c>
      <c r="G45" s="37">
        <v>2503.5203372700475</v>
      </c>
      <c r="H45" s="38">
        <v>1583.1403672150116</v>
      </c>
      <c r="I45" s="73"/>
      <c r="J45" s="34">
        <v>40575</v>
      </c>
      <c r="K45" s="12"/>
      <c r="L45" s="12"/>
      <c r="M45" s="12"/>
      <c r="N45" s="12"/>
      <c r="O45" s="12"/>
      <c r="P45" s="12"/>
      <c r="Q45" s="12"/>
      <c r="R45" s="12"/>
      <c r="S45" s="12"/>
      <c r="T45" s="26"/>
      <c r="U45" s="12"/>
      <c r="V45" s="12"/>
      <c r="W45" s="12"/>
    </row>
    <row r="46" spans="1:23" ht="12.75">
      <c r="A46" s="27"/>
      <c r="B46" s="28" t="str">
        <f t="shared" si="3"/>
        <v>Marzo2012</v>
      </c>
      <c r="C46" s="29">
        <f aca="true" t="shared" si="4" ref="C46:C55">+$C$44</f>
        <v>2012</v>
      </c>
      <c r="D46" s="71"/>
      <c r="E46" s="35" t="s">
        <v>11</v>
      </c>
      <c r="F46" s="36">
        <v>7279.762607125559</v>
      </c>
      <c r="G46" s="37">
        <v>3553.226953279835</v>
      </c>
      <c r="H46" s="38">
        <v>1611.6080282598903</v>
      </c>
      <c r="I46" s="73"/>
      <c r="J46" s="34">
        <v>40603</v>
      </c>
      <c r="K46" s="12"/>
      <c r="L46" s="12"/>
      <c r="M46" s="12"/>
      <c r="N46" s="12"/>
      <c r="O46" s="12"/>
      <c r="P46" s="12"/>
      <c r="Q46" s="12"/>
      <c r="R46" s="12"/>
      <c r="S46" s="12"/>
      <c r="T46" s="26"/>
      <c r="U46" s="12"/>
      <c r="V46" s="12"/>
      <c r="W46" s="12"/>
    </row>
    <row r="47" spans="1:23" ht="12.75">
      <c r="A47" s="27"/>
      <c r="B47" s="28" t="str">
        <f t="shared" si="3"/>
        <v>Abril2012</v>
      </c>
      <c r="C47" s="29">
        <f t="shared" si="4"/>
        <v>2012</v>
      </c>
      <c r="D47" s="71"/>
      <c r="E47" s="35" t="s">
        <v>12</v>
      </c>
      <c r="F47" s="36">
        <v>7587.522555895178</v>
      </c>
      <c r="G47" s="37">
        <v>3637.622411171709</v>
      </c>
      <c r="H47" s="38">
        <v>1483.4238933933862</v>
      </c>
      <c r="I47" s="73"/>
      <c r="J47" s="34">
        <v>40634</v>
      </c>
      <c r="K47" s="12"/>
      <c r="L47" s="12"/>
      <c r="M47" s="12"/>
      <c r="N47" s="12"/>
      <c r="O47" s="12"/>
      <c r="P47" s="12"/>
      <c r="Q47" s="12"/>
      <c r="R47" s="12"/>
      <c r="S47" s="12"/>
      <c r="T47" s="26"/>
      <c r="U47" s="12"/>
      <c r="V47" s="12"/>
      <c r="W47" s="12"/>
    </row>
    <row r="48" spans="1:23" ht="12.75">
      <c r="A48" s="27"/>
      <c r="B48" s="28" t="str">
        <f t="shared" si="3"/>
        <v>Mayo2012</v>
      </c>
      <c r="C48" s="29">
        <f t="shared" si="4"/>
        <v>2012</v>
      </c>
      <c r="D48" s="71"/>
      <c r="E48" s="35" t="s">
        <v>13</v>
      </c>
      <c r="F48" s="36">
        <v>7785.115508068975</v>
      </c>
      <c r="G48" s="37">
        <v>4368.657361070062</v>
      </c>
      <c r="H48" s="38">
        <v>1638.5840404414826</v>
      </c>
      <c r="I48" s="73"/>
      <c r="J48" s="34">
        <v>40664</v>
      </c>
      <c r="K48" s="12"/>
      <c r="L48" s="12"/>
      <c r="M48" s="12"/>
      <c r="N48" s="12"/>
      <c r="O48" s="12"/>
      <c r="P48" s="12"/>
      <c r="Q48" s="12"/>
      <c r="R48" s="12"/>
      <c r="S48" s="12"/>
      <c r="T48" s="26"/>
      <c r="U48" s="12"/>
      <c r="V48" s="12"/>
      <c r="W48" s="12"/>
    </row>
    <row r="49" spans="1:23" ht="12.75">
      <c r="A49" s="27"/>
      <c r="B49" s="28" t="str">
        <f t="shared" si="3"/>
        <v>Junio2012</v>
      </c>
      <c r="C49" s="29">
        <f t="shared" si="4"/>
        <v>2012</v>
      </c>
      <c r="D49" s="71"/>
      <c r="E49" s="35" t="s">
        <v>14</v>
      </c>
      <c r="F49" s="36">
        <v>8270.063221514643</v>
      </c>
      <c r="G49" s="37">
        <v>4838.037858547757</v>
      </c>
      <c r="H49" s="38">
        <v>2157.8513137239433</v>
      </c>
      <c r="I49" s="73"/>
      <c r="J49" s="34">
        <v>40695</v>
      </c>
      <c r="K49" s="12"/>
      <c r="L49" s="12"/>
      <c r="M49" s="12"/>
      <c r="N49" s="12"/>
      <c r="O49" s="12"/>
      <c r="P49" s="12"/>
      <c r="Q49" s="12"/>
      <c r="R49" s="12"/>
      <c r="S49" s="12"/>
      <c r="T49" s="26"/>
      <c r="U49" s="12"/>
      <c r="V49" s="12"/>
      <c r="W49" s="12"/>
    </row>
    <row r="50" spans="1:23" ht="12.75">
      <c r="A50" s="27"/>
      <c r="B50" s="28" t="str">
        <f t="shared" si="3"/>
        <v>Julio2012</v>
      </c>
      <c r="C50" s="29">
        <f t="shared" si="4"/>
        <v>2012</v>
      </c>
      <c r="D50" s="71"/>
      <c r="E50" s="35" t="s">
        <v>15</v>
      </c>
      <c r="F50" s="36">
        <v>8226.153950395154</v>
      </c>
      <c r="G50" s="37">
        <v>4678.675733247995</v>
      </c>
      <c r="H50" s="38">
        <v>2015.4887763417526</v>
      </c>
      <c r="I50" s="73"/>
      <c r="J50" s="34">
        <v>40725</v>
      </c>
      <c r="K50" s="12"/>
      <c r="L50" s="12"/>
      <c r="M50" s="12"/>
      <c r="N50" s="12"/>
      <c r="O50" s="12"/>
      <c r="P50" s="12"/>
      <c r="Q50" s="12"/>
      <c r="R50" s="12"/>
      <c r="S50" s="12"/>
      <c r="T50" s="26"/>
      <c r="U50" s="12"/>
      <c r="V50" s="12"/>
      <c r="W50" s="12"/>
    </row>
    <row r="51" spans="1:23" ht="12.75">
      <c r="A51" s="27"/>
      <c r="B51" s="28" t="str">
        <f t="shared" si="3"/>
        <v>Agosto2012</v>
      </c>
      <c r="C51" s="29">
        <f t="shared" si="4"/>
        <v>2012</v>
      </c>
      <c r="D51" s="71"/>
      <c r="E51" s="35" t="s">
        <v>16</v>
      </c>
      <c r="F51" s="36">
        <v>7786.959568196474</v>
      </c>
      <c r="G51" s="37">
        <v>4455.308993599761</v>
      </c>
      <c r="H51" s="38">
        <v>2078.786635754265</v>
      </c>
      <c r="I51" s="73"/>
      <c r="J51" s="34">
        <v>40756</v>
      </c>
      <c r="K51" s="12"/>
      <c r="L51" s="12"/>
      <c r="M51" s="12"/>
      <c r="N51" s="12"/>
      <c r="O51" s="12"/>
      <c r="P51" s="12"/>
      <c r="Q51" s="12"/>
      <c r="R51" s="12"/>
      <c r="S51" s="12"/>
      <c r="T51" s="26"/>
      <c r="U51" s="12"/>
      <c r="V51" s="12"/>
      <c r="W51" s="12"/>
    </row>
    <row r="52" spans="1:23" ht="12.75">
      <c r="A52" s="27"/>
      <c r="B52" s="28" t="str">
        <f t="shared" si="3"/>
        <v>Septiembre2012</v>
      </c>
      <c r="C52" s="29">
        <f t="shared" si="4"/>
        <v>2012</v>
      </c>
      <c r="D52" s="71"/>
      <c r="E52" s="35" t="s">
        <v>17</v>
      </c>
      <c r="F52" s="36">
        <v>9072.432376284607</v>
      </c>
      <c r="G52" s="37">
        <v>4269.100953942029</v>
      </c>
      <c r="H52" s="38">
        <v>2115.070392716178</v>
      </c>
      <c r="I52" s="73"/>
      <c r="J52" s="34">
        <v>40787</v>
      </c>
      <c r="K52" s="12"/>
      <c r="L52" s="12"/>
      <c r="M52" s="12"/>
      <c r="N52" s="12"/>
      <c r="O52" s="12"/>
      <c r="P52" s="12"/>
      <c r="Q52" s="12"/>
      <c r="R52" s="12"/>
      <c r="S52" s="12"/>
      <c r="T52" s="26"/>
      <c r="U52" s="12"/>
      <c r="V52" s="12"/>
      <c r="W52" s="12"/>
    </row>
    <row r="53" spans="1:23" ht="12.75">
      <c r="A53" s="27"/>
      <c r="B53" s="28" t="str">
        <f t="shared" si="3"/>
        <v>Octubre2012</v>
      </c>
      <c r="C53" s="29">
        <f t="shared" si="4"/>
        <v>2012</v>
      </c>
      <c r="D53" s="71"/>
      <c r="E53" s="35" t="s">
        <v>18</v>
      </c>
      <c r="F53" s="36">
        <v>8540.379393142224</v>
      </c>
      <c r="G53" s="37">
        <v>4366.082377909191</v>
      </c>
      <c r="H53" s="38">
        <v>2211.190377724787</v>
      </c>
      <c r="I53" s="73"/>
      <c r="J53" s="34">
        <v>40817</v>
      </c>
      <c r="K53" s="12"/>
      <c r="L53" s="12"/>
      <c r="M53" s="12"/>
      <c r="N53" s="12"/>
      <c r="O53" s="12"/>
      <c r="P53" s="12"/>
      <c r="Q53" s="12"/>
      <c r="R53" s="12"/>
      <c r="S53" s="12"/>
      <c r="T53" s="26"/>
      <c r="U53" s="12"/>
      <c r="V53" s="12"/>
      <c r="W53" s="12"/>
    </row>
    <row r="54" spans="1:23" ht="12.75">
      <c r="A54" s="27"/>
      <c r="B54" s="28" t="str">
        <f t="shared" si="3"/>
        <v>Noviembre2012</v>
      </c>
      <c r="C54" s="29">
        <f t="shared" si="4"/>
        <v>2012</v>
      </c>
      <c r="D54" s="71"/>
      <c r="E54" s="35" t="s">
        <v>19</v>
      </c>
      <c r="F54" s="36">
        <v>7806.106501742911</v>
      </c>
      <c r="G54" s="37">
        <v>4948.147144897071</v>
      </c>
      <c r="H54" s="38">
        <v>2244.9360567128247</v>
      </c>
      <c r="I54" s="73"/>
      <c r="J54" s="34">
        <v>40848</v>
      </c>
      <c r="K54" s="12"/>
      <c r="L54" s="12"/>
      <c r="M54" s="12"/>
      <c r="N54" s="12"/>
      <c r="O54" s="12"/>
      <c r="P54" s="12"/>
      <c r="Q54" s="12"/>
      <c r="R54" s="12"/>
      <c r="S54" s="12"/>
      <c r="T54" s="26"/>
      <c r="U54" s="12"/>
      <c r="V54" s="12"/>
      <c r="W54" s="12"/>
    </row>
    <row r="55" spans="1:23" ht="13.5" thickBot="1">
      <c r="A55" s="27"/>
      <c r="B55" s="28" t="str">
        <f t="shared" si="3"/>
        <v>Diciembre2012</v>
      </c>
      <c r="C55" s="29">
        <f t="shared" si="4"/>
        <v>2012</v>
      </c>
      <c r="D55" s="72"/>
      <c r="E55" s="39" t="s">
        <v>20</v>
      </c>
      <c r="F55" s="40">
        <v>7404.342054616917</v>
      </c>
      <c r="G55" s="41">
        <v>5413.39840452482</v>
      </c>
      <c r="H55" s="42">
        <v>1786.8995581636345</v>
      </c>
      <c r="I55" s="73"/>
      <c r="J55" s="34">
        <v>40878</v>
      </c>
      <c r="K55" s="12"/>
      <c r="L55" s="12"/>
      <c r="M55" s="12"/>
      <c r="N55" s="12"/>
      <c r="O55" s="12"/>
      <c r="P55" s="12"/>
      <c r="Q55" s="12"/>
      <c r="R55" s="12"/>
      <c r="S55" s="12"/>
      <c r="T55" s="26"/>
      <c r="U55" s="12"/>
      <c r="V55" s="12"/>
      <c r="W55" s="12"/>
    </row>
    <row r="56" spans="1:23" ht="12.75" customHeight="1">
      <c r="A56" s="27"/>
      <c r="B56" s="28" t="str">
        <f t="shared" si="3"/>
        <v>Enero2013</v>
      </c>
      <c r="C56" s="29">
        <f>+D56</f>
        <v>2013</v>
      </c>
      <c r="D56" s="70">
        <v>2013</v>
      </c>
      <c r="E56" s="43" t="s">
        <v>9</v>
      </c>
      <c r="F56" s="66">
        <v>9259.796132638656</v>
      </c>
      <c r="G56" s="32">
        <v>4792.776932899181</v>
      </c>
      <c r="H56" s="33">
        <v>2163.488965988915</v>
      </c>
      <c r="I56" s="73">
        <f>+D56</f>
        <v>2013</v>
      </c>
      <c r="J56" s="34">
        <v>40909</v>
      </c>
      <c r="K56" s="12"/>
      <c r="L56" s="12"/>
      <c r="M56" s="12"/>
      <c r="N56" s="12"/>
      <c r="O56" s="12"/>
      <c r="P56" s="12"/>
      <c r="Q56" s="12"/>
      <c r="R56" s="12"/>
      <c r="S56" s="12"/>
      <c r="T56" s="26"/>
      <c r="U56" s="12"/>
      <c r="V56" s="12"/>
      <c r="W56" s="12"/>
    </row>
    <row r="57" spans="1:23" ht="12.75">
      <c r="A57" s="27"/>
      <c r="B57" s="28" t="str">
        <f t="shared" si="3"/>
        <v>Febrero2013</v>
      </c>
      <c r="C57" s="29">
        <f>+$C$56</f>
        <v>2013</v>
      </c>
      <c r="D57" s="71"/>
      <c r="E57" s="44" t="s">
        <v>10</v>
      </c>
      <c r="F57" s="67">
        <v>8950.912039691691</v>
      </c>
      <c r="G57" s="37">
        <v>4394.116644910824</v>
      </c>
      <c r="H57" s="38">
        <v>2378.5492402098166</v>
      </c>
      <c r="I57" s="73"/>
      <c r="J57" s="34">
        <v>40940</v>
      </c>
      <c r="K57" s="12"/>
      <c r="L57" s="12"/>
      <c r="M57" s="12"/>
      <c r="N57" s="12"/>
      <c r="O57" s="12"/>
      <c r="P57" s="12"/>
      <c r="Q57" s="12"/>
      <c r="R57" s="12"/>
      <c r="S57" s="12"/>
      <c r="T57" s="26"/>
      <c r="U57" s="12"/>
      <c r="V57" s="12"/>
      <c r="W57" s="12"/>
    </row>
    <row r="58" spans="1:23" ht="12.75">
      <c r="A58" s="27"/>
      <c r="B58" s="28" t="str">
        <f t="shared" si="3"/>
        <v>Marzo2013</v>
      </c>
      <c r="C58" s="29">
        <f aca="true" t="shared" si="5" ref="C58:C67">+$C$56</f>
        <v>2013</v>
      </c>
      <c r="D58" s="71"/>
      <c r="E58" s="44" t="s">
        <v>11</v>
      </c>
      <c r="F58" s="67">
        <v>8367.888606422393</v>
      </c>
      <c r="G58" s="37">
        <v>4004.9572569168276</v>
      </c>
      <c r="H58" s="38">
        <v>2753.585053541651</v>
      </c>
      <c r="I58" s="73"/>
      <c r="J58" s="34">
        <v>40969</v>
      </c>
      <c r="K58" s="12"/>
      <c r="L58" s="12"/>
      <c r="M58" s="12"/>
      <c r="N58" s="12"/>
      <c r="O58" s="12"/>
      <c r="P58" s="12"/>
      <c r="Q58" s="12"/>
      <c r="R58" s="12"/>
      <c r="S58" s="12"/>
      <c r="T58" s="26"/>
      <c r="U58" s="12"/>
      <c r="V58" s="12"/>
      <c r="W58" s="12"/>
    </row>
    <row r="59" spans="1:23" ht="12.75">
      <c r="A59" s="27"/>
      <c r="B59" s="28" t="str">
        <f t="shared" si="3"/>
        <v>Abril2013</v>
      </c>
      <c r="C59" s="29">
        <f t="shared" si="5"/>
        <v>2013</v>
      </c>
      <c r="D59" s="71"/>
      <c r="E59" s="44" t="s">
        <v>12</v>
      </c>
      <c r="F59" s="67" t="s">
        <v>26</v>
      </c>
      <c r="G59" s="37" t="s">
        <v>26</v>
      </c>
      <c r="H59" s="38" t="s">
        <v>26</v>
      </c>
      <c r="I59" s="73"/>
      <c r="J59" s="34">
        <v>41000</v>
      </c>
      <c r="K59" s="12"/>
      <c r="L59" s="12"/>
      <c r="M59" s="12"/>
      <c r="N59" s="12"/>
      <c r="O59" s="12"/>
      <c r="P59" s="12"/>
      <c r="Q59" s="12"/>
      <c r="R59" s="12"/>
      <c r="S59" s="12"/>
      <c r="T59" s="26"/>
      <c r="U59" s="12"/>
      <c r="V59" s="12"/>
      <c r="W59" s="12"/>
    </row>
    <row r="60" spans="1:23" ht="12.75">
      <c r="A60" s="27"/>
      <c r="B60" s="28" t="str">
        <f t="shared" si="3"/>
        <v>Mayo2013</v>
      </c>
      <c r="C60" s="29">
        <f t="shared" si="5"/>
        <v>2013</v>
      </c>
      <c r="D60" s="71"/>
      <c r="E60" s="44" t="s">
        <v>13</v>
      </c>
      <c r="F60" s="67" t="s">
        <v>26</v>
      </c>
      <c r="G60" s="37" t="s">
        <v>26</v>
      </c>
      <c r="H60" s="38" t="s">
        <v>26</v>
      </c>
      <c r="I60" s="73"/>
      <c r="J60" s="34">
        <v>41030</v>
      </c>
      <c r="K60" s="12"/>
      <c r="L60" s="12"/>
      <c r="M60" s="12"/>
      <c r="N60" s="12"/>
      <c r="O60" s="12"/>
      <c r="P60" s="12"/>
      <c r="Q60" s="12"/>
      <c r="R60" s="12"/>
      <c r="S60" s="12"/>
      <c r="T60" s="26"/>
      <c r="U60" s="12"/>
      <c r="V60" s="12"/>
      <c r="W60" s="12"/>
    </row>
    <row r="61" spans="1:23" ht="12.75">
      <c r="A61" s="27"/>
      <c r="B61" s="28" t="str">
        <f t="shared" si="3"/>
        <v>Junio2013</v>
      </c>
      <c r="C61" s="29">
        <f t="shared" si="5"/>
        <v>2013</v>
      </c>
      <c r="D61" s="71"/>
      <c r="E61" s="44" t="s">
        <v>14</v>
      </c>
      <c r="F61" s="67" t="s">
        <v>26</v>
      </c>
      <c r="G61" s="37" t="s">
        <v>26</v>
      </c>
      <c r="H61" s="38" t="s">
        <v>26</v>
      </c>
      <c r="I61" s="73"/>
      <c r="J61" s="34">
        <v>41061</v>
      </c>
      <c r="K61" s="12"/>
      <c r="L61" s="12"/>
      <c r="M61" s="12"/>
      <c r="N61" s="12"/>
      <c r="O61" s="12"/>
      <c r="P61" s="12"/>
      <c r="Q61" s="12"/>
      <c r="R61" s="12"/>
      <c r="S61" s="12"/>
      <c r="T61" s="26"/>
      <c r="U61" s="12"/>
      <c r="V61" s="12"/>
      <c r="W61" s="12"/>
    </row>
    <row r="62" spans="1:23" ht="12.75">
      <c r="A62" s="27"/>
      <c r="B62" s="28" t="str">
        <f t="shared" si="3"/>
        <v>Julio2013</v>
      </c>
      <c r="C62" s="29">
        <f t="shared" si="5"/>
        <v>2013</v>
      </c>
      <c r="D62" s="71"/>
      <c r="E62" s="44" t="s">
        <v>15</v>
      </c>
      <c r="F62" s="67" t="s">
        <v>26</v>
      </c>
      <c r="G62" s="37" t="s">
        <v>26</v>
      </c>
      <c r="H62" s="38" t="s">
        <v>26</v>
      </c>
      <c r="I62" s="73"/>
      <c r="J62" s="34">
        <v>41091</v>
      </c>
      <c r="K62" s="12"/>
      <c r="L62" s="12"/>
      <c r="M62" s="12"/>
      <c r="N62" s="12"/>
      <c r="O62" s="12"/>
      <c r="P62" s="12"/>
      <c r="Q62" s="12"/>
      <c r="R62" s="12"/>
      <c r="S62" s="12"/>
      <c r="T62" s="26"/>
      <c r="U62" s="12"/>
      <c r="V62" s="12"/>
      <c r="W62" s="12"/>
    </row>
    <row r="63" spans="1:23" ht="12.75">
      <c r="A63" s="27"/>
      <c r="B63" s="28" t="str">
        <f t="shared" si="3"/>
        <v>Agosto2013</v>
      </c>
      <c r="C63" s="29">
        <f t="shared" si="5"/>
        <v>2013</v>
      </c>
      <c r="D63" s="71"/>
      <c r="E63" s="44" t="s">
        <v>16</v>
      </c>
      <c r="F63" s="67" t="s">
        <v>26</v>
      </c>
      <c r="G63" s="37" t="s">
        <v>26</v>
      </c>
      <c r="H63" s="38" t="s">
        <v>26</v>
      </c>
      <c r="I63" s="73"/>
      <c r="J63" s="34">
        <v>41122</v>
      </c>
      <c r="K63" s="12"/>
      <c r="L63" s="12"/>
      <c r="M63" s="12"/>
      <c r="N63" s="12"/>
      <c r="O63" s="12"/>
      <c r="P63" s="12"/>
      <c r="Q63" s="12"/>
      <c r="R63" s="12"/>
      <c r="S63" s="12"/>
      <c r="T63" s="26"/>
      <c r="U63" s="12"/>
      <c r="V63" s="12"/>
      <c r="W63" s="12"/>
    </row>
    <row r="64" spans="1:23" ht="12.75">
      <c r="A64" s="27"/>
      <c r="B64" s="28" t="str">
        <f t="shared" si="3"/>
        <v>Septiembre2013</v>
      </c>
      <c r="C64" s="29">
        <f t="shared" si="5"/>
        <v>2013</v>
      </c>
      <c r="D64" s="71"/>
      <c r="E64" s="44" t="s">
        <v>17</v>
      </c>
      <c r="F64" s="37" t="s">
        <v>26</v>
      </c>
      <c r="G64" s="37" t="s">
        <v>26</v>
      </c>
      <c r="H64" s="38" t="s">
        <v>26</v>
      </c>
      <c r="I64" s="73"/>
      <c r="J64" s="34">
        <v>41153</v>
      </c>
      <c r="K64" s="12"/>
      <c r="L64" s="12"/>
      <c r="M64" s="12"/>
      <c r="N64" s="12"/>
      <c r="O64" s="12"/>
      <c r="P64" s="12"/>
      <c r="Q64" s="12"/>
      <c r="R64" s="12"/>
      <c r="S64" s="12"/>
      <c r="T64" s="26"/>
      <c r="U64" s="12"/>
      <c r="V64" s="12"/>
      <c r="W64" s="12"/>
    </row>
    <row r="65" spans="1:23" ht="12.75">
      <c r="A65" s="27"/>
      <c r="B65" s="28" t="str">
        <f t="shared" si="3"/>
        <v>Octubre2013</v>
      </c>
      <c r="C65" s="29">
        <f t="shared" si="5"/>
        <v>2013</v>
      </c>
      <c r="D65" s="71"/>
      <c r="E65" s="44" t="s">
        <v>18</v>
      </c>
      <c r="F65" s="37" t="s">
        <v>26</v>
      </c>
      <c r="G65" s="37" t="s">
        <v>26</v>
      </c>
      <c r="H65" s="38" t="s">
        <v>26</v>
      </c>
      <c r="I65" s="73"/>
      <c r="J65" s="34">
        <v>41183</v>
      </c>
      <c r="K65" s="12"/>
      <c r="L65" s="12"/>
      <c r="M65" s="12"/>
      <c r="N65" s="12"/>
      <c r="O65" s="12"/>
      <c r="P65" s="12"/>
      <c r="Q65" s="12"/>
      <c r="R65" s="12"/>
      <c r="S65" s="12"/>
      <c r="T65" s="26"/>
      <c r="U65" s="12"/>
      <c r="V65" s="12"/>
      <c r="W65" s="12"/>
    </row>
    <row r="66" spans="1:23" ht="12.75">
      <c r="A66" s="27"/>
      <c r="B66" s="28" t="str">
        <f t="shared" si="3"/>
        <v>Noviembre2013</v>
      </c>
      <c r="C66" s="29">
        <f t="shared" si="5"/>
        <v>2013</v>
      </c>
      <c r="D66" s="71"/>
      <c r="E66" s="44" t="s">
        <v>19</v>
      </c>
      <c r="F66" s="37" t="s">
        <v>26</v>
      </c>
      <c r="G66" s="37" t="s">
        <v>26</v>
      </c>
      <c r="H66" s="38" t="s">
        <v>26</v>
      </c>
      <c r="I66" s="73"/>
      <c r="J66" s="34">
        <v>41214</v>
      </c>
      <c r="K66" s="12"/>
      <c r="L66" s="12"/>
      <c r="M66" s="12"/>
      <c r="N66" s="12"/>
      <c r="O66" s="12"/>
      <c r="P66" s="12"/>
      <c r="Q66" s="12"/>
      <c r="R66" s="12"/>
      <c r="S66" s="12"/>
      <c r="T66" s="26"/>
      <c r="U66" s="12"/>
      <c r="V66" s="12"/>
      <c r="W66" s="12"/>
    </row>
    <row r="67" spans="1:23" ht="13.5" thickBot="1">
      <c r="A67" s="27"/>
      <c r="B67" s="28" t="str">
        <f t="shared" si="3"/>
        <v>Diciembre2013</v>
      </c>
      <c r="C67" s="29">
        <f t="shared" si="5"/>
        <v>2013</v>
      </c>
      <c r="D67" s="72"/>
      <c r="E67" s="45" t="s">
        <v>20</v>
      </c>
      <c r="F67" s="41" t="s">
        <v>26</v>
      </c>
      <c r="G67" s="41" t="s">
        <v>26</v>
      </c>
      <c r="H67" s="42" t="s">
        <v>26</v>
      </c>
      <c r="I67" s="73"/>
      <c r="J67" s="34">
        <v>41244</v>
      </c>
      <c r="K67" s="12"/>
      <c r="L67" s="12"/>
      <c r="M67" s="12"/>
      <c r="N67" s="12"/>
      <c r="O67" s="12"/>
      <c r="P67" s="12"/>
      <c r="Q67" s="12"/>
      <c r="R67" s="12"/>
      <c r="S67" s="12"/>
      <c r="T67" s="26"/>
      <c r="U67" s="12"/>
      <c r="V67" s="12"/>
      <c r="W67" s="12"/>
    </row>
    <row r="68" spans="2:23" ht="12.75">
      <c r="B68" s="20"/>
      <c r="C68" s="21"/>
      <c r="D68" s="50" t="s">
        <v>21</v>
      </c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6"/>
      <c r="U68" s="12"/>
      <c r="V68" s="12"/>
      <c r="W68" s="12"/>
    </row>
    <row r="69" spans="2:23" ht="12.75">
      <c r="B69" s="20"/>
      <c r="C69" s="21"/>
      <c r="D69" s="50" t="s">
        <v>22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26"/>
      <c r="U69" s="12"/>
      <c r="V69" s="12"/>
      <c r="W69" s="12"/>
    </row>
    <row r="70" spans="2:23" ht="12.75">
      <c r="B70" s="20"/>
      <c r="C70" s="21"/>
      <c r="D70" s="50" t="s">
        <v>23</v>
      </c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26"/>
      <c r="U70" s="12"/>
      <c r="V70" s="12"/>
      <c r="W70" s="12"/>
    </row>
    <row r="71" spans="2:23" ht="12.75">
      <c r="B71" s="68"/>
      <c r="C71" s="69"/>
      <c r="D71" s="53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5"/>
      <c r="U71" s="12"/>
      <c r="V71" s="12"/>
      <c r="W71" s="12"/>
    </row>
    <row r="72" spans="1:23" ht="12.75">
      <c r="A72" s="12"/>
      <c r="B72" s="21"/>
      <c r="C72" s="21"/>
      <c r="D72" s="50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</row>
  </sheetData>
  <sheetProtection/>
  <mergeCells count="12">
    <mergeCell ref="I40:P40"/>
    <mergeCell ref="D44:D55"/>
    <mergeCell ref="I44:I55"/>
    <mergeCell ref="D56:D67"/>
    <mergeCell ref="I56:I67"/>
    <mergeCell ref="D21:D32"/>
    <mergeCell ref="I21:I32"/>
    <mergeCell ref="D2:Q2"/>
    <mergeCell ref="R2:S2"/>
    <mergeCell ref="H6:O6"/>
    <mergeCell ref="D9:D20"/>
    <mergeCell ref="I9:I20"/>
  </mergeCells>
  <printOptions horizontalCentered="1" verticalCentered="1"/>
  <pageMargins left="0" right="0" top="0" bottom="0" header="0" footer="0"/>
  <pageSetup fitToHeight="3" horizontalDpi="600" verticalDpi="600" orientation="landscape" paperSize="9" scale="55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2013-04-09T19:19:07Z</dcterms:created>
  <dcterms:modified xsi:type="dcterms:W3CDTF">2013-04-25T14:44:05Z</dcterms:modified>
  <cp:category/>
  <cp:version/>
  <cp:contentType/>
  <cp:contentStatus/>
</cp:coreProperties>
</file>